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Recursos Financieros\EVALUACION DE ARMONIZACION CONTABLE\2019\anual\"/>
    </mc:Choice>
  </mc:AlternateContent>
  <bookViews>
    <workbookView xWindow="0" yWindow="0" windowWidth="28800" windowHeight="12210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H56" i="1" l="1"/>
  <c r="H61" i="1"/>
  <c r="G56" i="1"/>
  <c r="H51" i="1"/>
  <c r="G51" i="1"/>
  <c r="G61" i="1"/>
  <c r="H28" i="1"/>
  <c r="G28" i="1"/>
  <c r="H15" i="1"/>
  <c r="H47" i="1" s="1"/>
  <c r="G15" i="1"/>
  <c r="G47" i="1"/>
  <c r="G82" i="1" s="1"/>
  <c r="G85" i="1" s="1"/>
  <c r="G73" i="1"/>
  <c r="G72" i="1"/>
  <c r="G79" i="1" s="1"/>
  <c r="H73" i="1"/>
  <c r="H72" i="1" s="1"/>
  <c r="H79" i="1" s="1"/>
  <c r="G67" i="1"/>
  <c r="G66" i="1"/>
  <c r="H67" i="1"/>
  <c r="H66" i="1"/>
  <c r="H82" i="1" l="1"/>
  <c r="H85" i="1" s="1"/>
</calcChain>
</file>

<file path=xl/sharedStrings.xml><?xml version="1.0" encoding="utf-8"?>
<sst xmlns="http://schemas.openxmlformats.org/spreadsheetml/2006/main" count="61" uniqueCount="53">
  <si>
    <t>Estado de Flujos de Efectivo</t>
  </si>
  <si>
    <t>(Pesos)</t>
  </si>
  <si>
    <t>Concepto</t>
  </si>
  <si>
    <t>Flujos de Efectivo de las Actividades de Operación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</si>
  <si>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</si>
  <si>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</si>
  <si>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</si>
  <si>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</si>
  <si>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</si>
  <si>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</si>
  <si>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</si>
  <si>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>Derechos</t>
  </si>
  <si>
    <t>Aplicación</t>
  </si>
  <si>
    <t>Otras Aplicaciones de Inversión</t>
  </si>
  <si>
    <t>Flujos Netos de Efectivo por Actividades de Inversión</t>
  </si>
  <si>
    <t>Flujo de Efectivo de las Actividades de Financiamiento</t>
  </si>
  <si>
    <t>Servicios Personales</t>
  </si>
  <si>
    <t>Materiales y Suministros</t>
  </si>
  <si>
    <t>Servicios Generales</t>
  </si>
  <si>
    <t>Endeudamiento Neto</t>
  </si>
  <si>
    <t>Transferencias Internas y Asignaciones al Sector Público</t>
  </si>
  <si>
    <t xml:space="preserve">   Interno</t>
  </si>
  <si>
    <t>Transferencias al resto del Sector Público</t>
  </si>
  <si>
    <t xml:space="preserve">   Externo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</si>
  <si>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</si>
  <si>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</si>
  <si>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</si>
  <si>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</si>
  <si>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</si>
  <si>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Servicios de la Deuda</t>
  </si>
  <si>
    <t>Donativos</t>
  </si>
  <si>
    <t>Transferencias al Exterior</t>
  </si>
  <si>
    <t xml:space="preserve">Participaciones </t>
  </si>
  <si>
    <t xml:space="preserve">Aportaciones </t>
  </si>
  <si>
    <t>Convenios</t>
  </si>
  <si>
    <t>Flujos netos de Efectivo por Actividades de Financiamiento</t>
  </si>
  <si>
    <t>Flujos Netos de Efectivo por Actividades de Operación</t>
  </si>
  <si>
    <t xml:space="preserve">Incremento/Disminución Neta en el Efectivo y Equivalentes al Efectivo </t>
  </si>
  <si>
    <t>Efectivo y Equivalentes al Efectivo al inicio del Ejercicio</t>
  </si>
  <si>
    <t>Efectivo y Equivalentes al Efectivo al final del Ejercicio</t>
  </si>
  <si>
    <t>Otros Orígenes de Inversión</t>
  </si>
  <si>
    <t>Otros Orígenes de Operación</t>
  </si>
  <si>
    <t>Otras Aplicaciones de Operación</t>
  </si>
  <si>
    <t>Otros Orígenes de Financiamiento</t>
  </si>
  <si>
    <t>Otras Aplicaciones de Financiamiento</t>
  </si>
  <si>
    <t>Productos</t>
  </si>
  <si>
    <t>Aprovechamientos</t>
  </si>
  <si>
    <t>Ingresos por Venta de Bienes y Prestación de Servicios</t>
  </si>
  <si>
    <t xml:space="preserve">Participaciones, Aportaciones, Convenios, Incentivos Derivados de la Colaboración Fiscal y Fondos Distintos de Aportaciones 
Aportaciones </t>
  </si>
  <si>
    <t xml:space="preserve">Transferencias, Asignaciones, Subsidios y Subvenciones, y Pensiones y Jubilaciones </t>
  </si>
  <si>
    <t>Cuenta Pública 2019</t>
  </si>
  <si>
    <t>Instituto Municipal de las Mujeres</t>
  </si>
  <si>
    <t>Del 1 de Enero al 31 de Diciembre de 2019 y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</si>
</sst>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General_)"/>
    <numFmt numFmtId="165" formatCode="0_ ;\-0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9"/>
      <color indexed="8"/>
      <name val="Arial"/>
      <family val="2"/>
    </font>
    <font>
      <sz val="9"/>
      <color indexed="9"/>
      <name val="Arial"/>
      <family val="2"/>
    </font>
    <font>
      <sz val="8"/>
      <name val="Calibri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/>
    <xf numFmtId="43" fontId="4" fillId="0" borderId="0" applyFont="0" applyFill="0" applyBorder="0" applyAlignment="0" applyProtection="0"/>
    <xf numFmtId="0" fontId="1" fillId="0" borderId="0"/>
  </cellStyleXfs>
  <cellXfs count="64">
    <xf numFmtId="0" fontId="0" fillId="0" borderId="0" xfId="0"/>
    <xf numFmtId="0" fontId="5" fillId="2" borderId="0" xfId="0" applyFont="1" applyFill="1" applyBorder="1"/>
    <xf numFmtId="0" fontId="2" fillId="2" borderId="0" xfId="3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/>
    <xf numFmtId="0" fontId="2" fillId="2" borderId="0" xfId="3" applyFont="1" applyFill="1" applyBorder="1" applyAlignment="1">
      <alignment horizontal="centerContinuous"/>
    </xf>
    <xf numFmtId="0" fontId="5" fillId="2" borderId="0" xfId="0" applyFont="1" applyFill="1" applyBorder="1" applyAlignment="1">
      <alignment horizontal="centerContinuous"/>
    </xf>
    <xf numFmtId="0" fontId="2" fillId="2" borderId="0" xfId="3" applyFont="1" applyFill="1" applyBorder="1" applyAlignment="1">
      <alignment horizontal="center" vertical="top"/>
    </xf>
    <xf numFmtId="0" fontId="3" fillId="2" borderId="0" xfId="3" applyFont="1" applyFill="1" applyBorder="1" applyAlignment="1">
      <alignment horizontal="centerContinuous" vertical="center"/>
    </xf>
    <xf numFmtId="0" fontId="3" fillId="2" borderId="0" xfId="3" applyFont="1" applyFill="1" applyBorder="1" applyAlignment="1">
      <alignment horizontal="center" vertical="top"/>
    </xf>
    <xf numFmtId="0" fontId="6" fillId="2" borderId="0" xfId="0" applyFont="1" applyFill="1" applyBorder="1" applyAlignment="1">
      <alignment vertical="center"/>
    </xf>
    <xf numFmtId="0" fontId="2" fillId="2" borderId="0" xfId="3" applyFont="1" applyFill="1" applyBorder="1" applyAlignment="1">
      <alignment vertical="center"/>
    </xf>
    <xf numFmtId="0" fontId="3" fillId="2" borderId="0" xfId="3" applyFont="1" applyFill="1" applyBorder="1" applyAlignment="1">
      <alignment vertical="top"/>
    </xf>
    <xf numFmtId="0" fontId="5" fillId="2" borderId="1" xfId="0" applyFont="1" applyFill="1" applyBorder="1"/>
    <xf numFmtId="0" fontId="5" fillId="2" borderId="0" xfId="0" applyFont="1" applyFill="1" applyBorder="1" applyAlignment="1">
      <alignment vertical="top"/>
    </xf>
    <xf numFmtId="0" fontId="2" fillId="2" borderId="0" xfId="3" applyFont="1" applyFill="1" applyBorder="1" applyAlignment="1">
      <alignment vertical="top"/>
    </xf>
    <xf numFmtId="3" fontId="3" fillId="2" borderId="0" xfId="3" applyNumberFormat="1" applyFont="1" applyFill="1" applyBorder="1" applyAlignment="1">
      <alignment vertical="top"/>
    </xf>
    <xf numFmtId="3" fontId="2" fillId="2" borderId="0" xfId="3" applyNumberFormat="1" applyFont="1" applyFill="1" applyBorder="1" applyAlignment="1">
      <alignment vertical="top"/>
    </xf>
    <xf numFmtId="3" fontId="3" fillId="2" borderId="0" xfId="3" applyNumberFormat="1" applyFont="1" applyFill="1" applyBorder="1" applyAlignment="1" applyProtection="1">
      <alignment vertical="top"/>
      <protection locked="0"/>
    </xf>
    <xf numFmtId="0" fontId="3" fillId="2" borderId="0" xfId="3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2" fillId="2" borderId="0" xfId="3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 wrapText="1"/>
    </xf>
    <xf numFmtId="3" fontId="2" fillId="2" borderId="0" xfId="3" applyNumberFormat="1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2" xfId="0" applyFont="1" applyFill="1" applyBorder="1" applyAlignment="1">
      <alignment vertical="top"/>
    </xf>
    <xf numFmtId="0" fontId="2" fillId="2" borderId="2" xfId="3" applyFont="1" applyFill="1" applyBorder="1" applyAlignment="1">
      <alignment vertical="top"/>
    </xf>
    <xf numFmtId="3" fontId="3" fillId="2" borderId="2" xfId="3" applyNumberFormat="1" applyFont="1" applyFill="1" applyBorder="1" applyAlignment="1">
      <alignment vertical="top"/>
    </xf>
    <xf numFmtId="0" fontId="5" fillId="2" borderId="3" xfId="0" applyFont="1" applyFill="1" applyBorder="1"/>
    <xf numFmtId="3" fontId="2" fillId="2" borderId="0" xfId="3" applyNumberFormat="1" applyFont="1" applyFill="1" applyBorder="1" applyAlignment="1" applyProtection="1">
      <alignment horizontal="right" vertical="top" wrapText="1"/>
      <protection locked="0"/>
    </xf>
    <xf numFmtId="0" fontId="5" fillId="2" borderId="4" xfId="0" applyFont="1" applyFill="1" applyBorder="1" applyAlignment="1"/>
    <xf numFmtId="0" fontId="5" fillId="2" borderId="4" xfId="0" applyFont="1" applyFill="1" applyBorder="1" applyAlignment="1">
      <alignment vertical="top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vertical="top"/>
    </xf>
    <xf numFmtId="3" fontId="2" fillId="2" borderId="0" xfId="3" applyNumberFormat="1" applyFont="1" applyFill="1" applyBorder="1" applyAlignment="1" applyProtection="1">
      <alignment horizontal="right" vertical="top" wrapText="1"/>
    </xf>
    <xf numFmtId="0" fontId="2" fillId="2" borderId="0" xfId="3" applyFont="1" applyFill="1" applyBorder="1" applyAlignment="1">
      <alignment horizontal="center"/>
    </xf>
    <xf numFmtId="0" fontId="2" fillId="2" borderId="0" xfId="0" applyNumberFormat="1" applyFont="1" applyFill="1" applyBorder="1" applyAlignment="1" applyProtection="1">
      <protection locked="0"/>
    </xf>
    <xf numFmtId="0" fontId="8" fillId="3" borderId="6" xfId="3" applyFont="1" applyFill="1" applyBorder="1" applyAlignment="1">
      <alignment horizontal="center" vertical="center"/>
    </xf>
    <xf numFmtId="165" fontId="8" fillId="3" borderId="6" xfId="2" applyNumberFormat="1" applyFont="1" applyFill="1" applyBorder="1" applyAlignment="1">
      <alignment horizontal="center" vertical="center"/>
    </xf>
    <xf numFmtId="0" fontId="9" fillId="3" borderId="7" xfId="0" applyFont="1" applyFill="1" applyBorder="1"/>
    <xf numFmtId="0" fontId="2" fillId="2" borderId="0" xfId="1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/>
    <xf numFmtId="0" fontId="5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 wrapText="1"/>
    </xf>
    <xf numFmtId="0" fontId="3" fillId="4" borderId="0" xfId="3" applyFont="1" applyFill="1" applyBorder="1" applyAlignment="1">
      <alignment horizontal="left" vertical="top" wrapText="1"/>
    </xf>
    <xf numFmtId="0" fontId="2" fillId="2" borderId="0" xfId="3" applyFont="1" applyFill="1" applyBorder="1" applyAlignment="1">
      <alignment horizontal="left" vertical="top"/>
    </xf>
    <xf numFmtId="0" fontId="2" fillId="2" borderId="0" xfId="3" applyFont="1" applyFill="1" applyBorder="1" applyAlignment="1">
      <alignment horizontal="center"/>
    </xf>
    <xf numFmtId="0" fontId="2" fillId="2" borderId="4" xfId="3" applyFont="1" applyFill="1" applyBorder="1" applyAlignment="1">
      <alignment horizontal="left" vertical="top"/>
    </xf>
    <xf numFmtId="0" fontId="8" fillId="3" borderId="8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3" fillId="0" borderId="0" xfId="3" applyFont="1" applyFill="1" applyBorder="1" applyAlignment="1">
      <alignment horizontal="left" vertical="top" wrapText="1"/>
    </xf>
    <xf numFmtId="0" fontId="3" fillId="2" borderId="0" xfId="3" applyFont="1" applyFill="1" applyBorder="1" applyAlignment="1">
      <alignment horizontal="left" vertical="top"/>
    </xf>
    <xf numFmtId="0" fontId="3" fillId="0" borderId="0" xfId="3" applyFont="1" applyFill="1" applyBorder="1" applyAlignment="1">
      <alignment horizontal="left" vertical="top"/>
    </xf>
    <xf numFmtId="0" fontId="2" fillId="0" borderId="4" xfId="3" applyFont="1" applyFill="1" applyBorder="1" applyAlignment="1">
      <alignment horizontal="left" vertical="top"/>
    </xf>
    <xf numFmtId="0" fontId="2" fillId="0" borderId="0" xfId="3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5" fillId="2" borderId="0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4">
    <cellStyle name="=C:\WINNT\SYSTEM32\COMMAND.COM" xfId="1"/>
    <cellStyle name="Millares" xfId="2" builtinId="3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93"/>
  <sheetViews>
    <sheetView tabSelected="1" workbookViewId="0">
      <selection activeCell="A90" sqref="A90"/>
    </sheetView>
  </sheetViews>
  <sheetFormatPr baseColWidth="10" defaultColWidth="0" defaultRowHeight="12" x14ac:dyDescent="0.2"/>
  <cols>
    <col min="1" max="1" width="3.42578125" style="3" customWidth="1"/>
    <col min="2" max="3" width="3.7109375" style="3" customWidth="1"/>
    <col min="4" max="4" width="24" style="3" customWidth="1"/>
    <col min="5" max="5" width="22.85546875" style="3" customWidth="1"/>
    <col min="6" max="6" width="20.140625" style="3" customWidth="1"/>
    <col min="7" max="7" width="21.140625" style="14" customWidth="1"/>
    <col min="8" max="8" width="20.5703125" style="14" customWidth="1"/>
    <col min="9" max="9" width="4.140625" style="3" customWidth="1"/>
    <col min="10" max="10" width="3.5703125" style="4" customWidth="1"/>
    <col min="11" max="11" width="3" style="4" customWidth="1"/>
    <col min="12" max="16384" width="0" style="4" hidden="1"/>
  </cols>
  <sheetData>
    <row r="2" spans="1:16" s="1" customFormat="1" x14ac:dyDescent="0.2">
      <c r="B2" s="2"/>
      <c r="C2" s="2"/>
      <c r="D2" s="2"/>
      <c r="E2" s="51" t="s">
        <v>50</v>
      </c>
      <c r="F2" s="51"/>
      <c r="G2" s="51"/>
      <c r="H2" s="2"/>
      <c r="I2" s="2"/>
      <c r="J2" s="2"/>
    </row>
    <row r="3" spans="1:16" x14ac:dyDescent="0.2">
      <c r="B3" s="2"/>
      <c r="C3" s="2"/>
      <c r="D3" s="2"/>
      <c r="E3" s="51" t="s">
        <v>51</v>
      </c>
      <c r="F3" s="51"/>
      <c r="G3" s="51"/>
      <c r="H3" s="2"/>
      <c r="I3" s="2"/>
      <c r="J3" s="2"/>
    </row>
    <row r="4" spans="1:16" x14ac:dyDescent="0.2">
      <c r="B4" s="2"/>
      <c r="C4" s="2"/>
      <c r="D4" s="2"/>
      <c r="E4" s="51" t="s">
        <v>0</v>
      </c>
      <c r="F4" s="51"/>
      <c r="G4" s="51"/>
      <c r="H4" s="2"/>
      <c r="I4" s="2"/>
      <c r="J4" s="2"/>
    </row>
    <row r="5" spans="1:16" x14ac:dyDescent="0.2">
      <c r="B5" s="2"/>
      <c r="C5" s="2"/>
      <c r="D5" s="2"/>
      <c r="E5" s="51" t="s">
        <v>52</v>
      </c>
      <c r="F5" s="51"/>
      <c r="G5" s="51"/>
      <c r="H5" s="2"/>
      <c r="I5" s="2"/>
      <c r="J5" s="2"/>
    </row>
    <row r="6" spans="1:16" x14ac:dyDescent="0.2">
      <c r="C6" s="5"/>
      <c r="D6" s="6"/>
      <c r="E6" s="51" t="s">
        <v>1</v>
      </c>
      <c r="F6" s="51"/>
      <c r="G6" s="51"/>
      <c r="H6" s="36"/>
      <c r="I6" s="36"/>
      <c r="J6" s="1"/>
    </row>
    <row r="7" spans="1:16" s="1" customFormat="1" x14ac:dyDescent="0.2">
      <c r="A7" s="41"/>
      <c r="B7" s="42"/>
      <c r="C7" s="42"/>
      <c r="D7" s="42"/>
      <c r="E7" s="37"/>
      <c r="F7" s="37"/>
      <c r="G7" s="37"/>
      <c r="H7" s="37"/>
      <c r="I7" s="37"/>
    </row>
    <row r="8" spans="1:16" s="1" customFormat="1" x14ac:dyDescent="0.2">
      <c r="A8" s="3"/>
      <c r="B8" s="5"/>
      <c r="C8" s="5"/>
      <c r="D8" s="6"/>
      <c r="E8" s="5"/>
      <c r="F8" s="5"/>
      <c r="G8" s="7"/>
      <c r="H8" s="7"/>
      <c r="I8" s="6"/>
    </row>
    <row r="9" spans="1:16" s="1" customFormat="1" x14ac:dyDescent="0.2">
      <c r="A9" s="3"/>
      <c r="B9" s="3"/>
      <c r="C9" s="8"/>
      <c r="D9" s="6"/>
      <c r="E9" s="8"/>
      <c r="F9" s="8"/>
      <c r="G9" s="9"/>
      <c r="H9" s="9"/>
      <c r="I9" s="6"/>
    </row>
    <row r="10" spans="1:16" s="1" customFormat="1" x14ac:dyDescent="0.2">
      <c r="A10" s="10"/>
      <c r="B10" s="53" t="s">
        <v>2</v>
      </c>
      <c r="C10" s="54"/>
      <c r="D10" s="54"/>
      <c r="E10" s="54"/>
      <c r="F10" s="38"/>
      <c r="G10" s="39">
        <v>2019</v>
      </c>
      <c r="H10" s="39">
        <v>2018</v>
      </c>
      <c r="I10" s="39"/>
      <c r="J10" s="40"/>
      <c r="O10" s="1">
        <v>2019</v>
      </c>
      <c r="P10" s="1">
        <v>2018</v>
      </c>
    </row>
    <row r="11" spans="1:16" s="1" customFormat="1" x14ac:dyDescent="0.2">
      <c r="A11" s="3"/>
      <c r="B11" s="31"/>
      <c r="C11" s="3"/>
      <c r="D11" s="11"/>
      <c r="E11" s="11"/>
      <c r="F11" s="11"/>
      <c r="G11" s="12"/>
      <c r="H11" s="12"/>
      <c r="I11" s="3"/>
      <c r="J11" s="13"/>
    </row>
    <row r="12" spans="1:16" s="1" customFormat="1" x14ac:dyDescent="0.2">
      <c r="A12" s="14"/>
      <c r="B12" s="32"/>
      <c r="C12" s="15"/>
      <c r="D12" s="15"/>
      <c r="E12" s="15"/>
      <c r="F12" s="15"/>
      <c r="G12" s="12"/>
      <c r="H12" s="12"/>
      <c r="I12" s="14"/>
      <c r="J12" s="13"/>
    </row>
    <row r="13" spans="1:16" x14ac:dyDescent="0.2">
      <c r="A13" s="14"/>
      <c r="B13" s="52" t="s">
        <v>3</v>
      </c>
      <c r="C13" s="50"/>
      <c r="D13" s="50"/>
      <c r="E13" s="50"/>
      <c r="F13" s="50"/>
      <c r="G13" s="12"/>
      <c r="H13" s="12"/>
      <c r="I13" s="14"/>
      <c r="J13" s="13"/>
    </row>
    <row r="14" spans="1:16" x14ac:dyDescent="0.2">
      <c r="A14" s="14"/>
      <c r="B14" s="32"/>
      <c r="C14" s="15"/>
      <c r="D14" s="14"/>
      <c r="E14" s="15"/>
      <c r="F14" s="15"/>
      <c r="G14" s="12"/>
      <c r="H14" s="12"/>
      <c r="I14" s="14"/>
      <c r="J14" s="13"/>
    </row>
    <row r="15" spans="1:16" x14ac:dyDescent="0.2">
      <c r="A15" s="14"/>
      <c r="B15" s="32"/>
      <c r="C15" s="50" t="s">
        <v>5</v>
      </c>
      <c r="D15" s="50"/>
      <c r="E15" s="50"/>
      <c r="F15" s="50"/>
      <c r="G15" s="17">
        <f>SUM(G16:G26)</f>
        <v>16426333.180000002</v>
      </c>
      <c r="H15" s="17">
        <f>SUM(H16:H26)</f>
        <v>19140018.91</v>
      </c>
      <c r="I15" s="14"/>
      <c r="J15" s="13"/>
    </row>
    <row r="16" spans="1:16" x14ac:dyDescent="0.2">
      <c r="A16" s="14"/>
      <c r="B16" s="32"/>
      <c r="C16" s="15"/>
      <c r="D16" s="49" t="s">
        <v>6</v>
      </c>
      <c r="E16" s="49"/>
      <c r="F16" s="49"/>
      <c r="G16" s="18">
        <v>0</v>
      </c>
      <c r="H16" s="18">
        <v>0</v>
      </c>
      <c r="I16" s="14"/>
      <c r="J16" s="13"/>
    </row>
    <row r="17" spans="1:10" x14ac:dyDescent="0.2">
      <c r="A17" s="14"/>
      <c r="B17" s="32"/>
      <c r="C17" s="15"/>
      <c r="D17" s="49" t="s">
        <v>8</v>
      </c>
      <c r="E17" s="49"/>
      <c r="F17" s="49"/>
      <c r="G17" s="18">
        <v>0</v>
      </c>
      <c r="H17" s="18">
        <v>0</v>
      </c>
      <c r="I17" s="14"/>
      <c r="J17" s="13"/>
    </row>
    <row r="18" spans="1:10" x14ac:dyDescent="0.2">
      <c r="A18" s="14"/>
      <c r="B18" s="32"/>
      <c r="C18" s="19"/>
      <c r="D18" s="49" t="s">
        <v>10</v>
      </c>
      <c r="E18" s="49"/>
      <c r="F18" s="49"/>
      <c r="G18" s="18">
        <v>579670</v>
      </c>
      <c r="H18" s="18">
        <v>0</v>
      </c>
      <c r="I18" s="14"/>
      <c r="J18" s="13"/>
    </row>
    <row r="19" spans="1:10" x14ac:dyDescent="0.2">
      <c r="A19" s="14"/>
      <c r="B19" s="32"/>
      <c r="C19" s="19"/>
      <c r="D19" s="49" t="s">
        <v>11</v>
      </c>
      <c r="E19" s="49"/>
      <c r="F19" s="49"/>
      <c r="G19" s="18">
        <v>0</v>
      </c>
      <c r="H19" s="18">
        <v>0</v>
      </c>
      <c r="I19" s="14"/>
      <c r="J19" s="13"/>
    </row>
    <row r="20" spans="1:10" x14ac:dyDescent="0.2">
      <c r="A20" s="14"/>
      <c r="B20" s="32"/>
      <c r="C20" s="19"/>
      <c r="D20" s="49" t="s">
        <v>45</v>
      </c>
      <c r="E20" s="49"/>
      <c r="F20" s="49"/>
      <c r="G20" s="18">
        <v>0</v>
      </c>
      <c r="H20" s="18">
        <v>0</v>
      </c>
      <c r="I20" s="14"/>
      <c r="J20" s="13"/>
    </row>
    <row r="21" spans="1:10" ht="12" customHeight="1" x14ac:dyDescent="0.2">
      <c r="A21" s="14"/>
      <c r="B21" s="32"/>
      <c r="C21" s="19"/>
      <c r="D21" s="49" t="s">
        <v>46</v>
      </c>
      <c r="E21" s="49"/>
      <c r="F21" s="49"/>
      <c r="G21" s="18">
        <v>0</v>
      </c>
      <c r="H21" s="18">
        <v>0</v>
      </c>
      <c r="I21" s="14"/>
      <c r="J21" s="13"/>
    </row>
    <row r="22" spans="1:10" ht="12" customHeight="1" x14ac:dyDescent="0.2">
      <c r="A22" s="14"/>
      <c r="B22" s="32"/>
      <c r="C22" s="19"/>
      <c r="D22" s="49" t="s">
        <v>47</v>
      </c>
      <c r="E22" s="49"/>
      <c r="F22" s="49"/>
      <c r="G22" s="18">
        <v>0</v>
      </c>
      <c r="H22" s="18">
        <v>0</v>
      </c>
      <c r="I22" s="14"/>
      <c r="J22" s="13"/>
    </row>
    <row r="23" spans="1:10" ht="24.75" customHeight="1" x14ac:dyDescent="0.2">
      <c r="A23" s="14"/>
      <c r="B23" s="32"/>
      <c r="C23" s="19"/>
      <c r="D23" s="49" t="s">
        <v>48</v>
      </c>
      <c r="E23" s="49"/>
      <c r="F23" s="49"/>
      <c r="G23" s="18">
        <v>1927485.64</v>
      </c>
      <c r="H23" s="18">
        <v>4221680</v>
      </c>
      <c r="I23" s="14"/>
      <c r="J23" s="13"/>
    </row>
    <row r="24" spans="1:10" ht="23.25" customHeight="1" x14ac:dyDescent="0.2">
      <c r="A24" s="14"/>
      <c r="B24" s="32"/>
      <c r="C24" s="15"/>
      <c r="D24" s="49" t="s">
        <v>49</v>
      </c>
      <c r="E24" s="49"/>
      <c r="F24" s="49"/>
      <c r="G24" s="18">
        <v>13419999.960000001</v>
      </c>
      <c r="H24" s="18">
        <v>14918338.91</v>
      </c>
      <c r="I24" s="14"/>
      <c r="J24" s="13"/>
    </row>
    <row r="25" spans="1:10" ht="12" customHeight="1" x14ac:dyDescent="0.2">
      <c r="A25" s="14"/>
      <c r="B25" s="32"/>
      <c r="C25" s="19"/>
      <c r="D25" s="49" t="s">
        <v>41</v>
      </c>
      <c r="E25" s="49"/>
      <c r="F25" s="49"/>
      <c r="G25" s="18">
        <v>499177.58</v>
      </c>
      <c r="H25" s="18">
        <v>0</v>
      </c>
      <c r="I25" s="14"/>
      <c r="J25" s="13"/>
    </row>
    <row r="26" spans="1:10" x14ac:dyDescent="0.2">
      <c r="A26" s="14"/>
      <c r="B26" s="32"/>
      <c r="C26" s="15"/>
      <c r="D26" s="49"/>
      <c r="E26" s="49"/>
      <c r="F26" s="20"/>
      <c r="G26" s="18"/>
      <c r="H26" s="18"/>
      <c r="I26" s="14"/>
      <c r="J26" s="13"/>
    </row>
    <row r="27" spans="1:10" x14ac:dyDescent="0.2">
      <c r="A27" s="14"/>
      <c r="B27" s="32"/>
      <c r="C27" s="15"/>
      <c r="D27" s="14"/>
      <c r="E27" s="15"/>
      <c r="F27" s="15"/>
      <c r="G27" s="12"/>
      <c r="H27" s="12"/>
      <c r="I27" s="14"/>
      <c r="J27" s="13"/>
    </row>
    <row r="28" spans="1:10" x14ac:dyDescent="0.2">
      <c r="A28" s="14"/>
      <c r="B28" s="32"/>
      <c r="C28" s="50" t="s">
        <v>12</v>
      </c>
      <c r="D28" s="50"/>
      <c r="E28" s="50"/>
      <c r="F28" s="50"/>
      <c r="G28" s="17">
        <f>SUM(G29:G44)</f>
        <v>16433613.890000001</v>
      </c>
      <c r="H28" s="17">
        <f>SUM(H29:H44)</f>
        <v>16872133.960000001</v>
      </c>
      <c r="I28" s="14"/>
      <c r="J28" s="13"/>
    </row>
    <row r="29" spans="1:10" x14ac:dyDescent="0.2">
      <c r="A29" s="14"/>
      <c r="B29" s="32"/>
      <c r="C29" s="21"/>
      <c r="D29" s="49" t="s">
        <v>16</v>
      </c>
      <c r="E29" s="49"/>
      <c r="F29" s="49"/>
      <c r="G29" s="18">
        <v>12142220.01</v>
      </c>
      <c r="H29" s="18">
        <v>9462390.1999999993</v>
      </c>
      <c r="I29" s="14"/>
      <c r="J29" s="13"/>
    </row>
    <row r="30" spans="1:10" x14ac:dyDescent="0.2">
      <c r="A30" s="14"/>
      <c r="B30" s="32"/>
      <c r="C30" s="21"/>
      <c r="D30" s="49" t="s">
        <v>17</v>
      </c>
      <c r="E30" s="49"/>
      <c r="F30" s="49"/>
      <c r="G30" s="18">
        <v>1806150.8</v>
      </c>
      <c r="H30" s="18">
        <v>385163.21</v>
      </c>
      <c r="I30" s="14"/>
      <c r="J30" s="13"/>
    </row>
    <row r="31" spans="1:10" x14ac:dyDescent="0.2">
      <c r="A31" s="14"/>
      <c r="B31" s="32"/>
      <c r="C31" s="21"/>
      <c r="D31" s="49" t="s">
        <v>18</v>
      </c>
      <c r="E31" s="49"/>
      <c r="F31" s="49"/>
      <c r="G31" s="18">
        <v>2464148.4</v>
      </c>
      <c r="H31" s="18">
        <v>2375454.61</v>
      </c>
      <c r="I31" s="14"/>
      <c r="J31" s="13"/>
    </row>
    <row r="32" spans="1:10" x14ac:dyDescent="0.2">
      <c r="A32" s="14"/>
      <c r="B32" s="32"/>
      <c r="C32" s="15"/>
      <c r="D32" s="49" t="s">
        <v>20</v>
      </c>
      <c r="E32" s="49"/>
      <c r="F32" s="49"/>
      <c r="G32" s="18">
        <v>0</v>
      </c>
      <c r="H32" s="18">
        <v>0</v>
      </c>
      <c r="I32" s="14"/>
      <c r="J32" s="13"/>
    </row>
    <row r="33" spans="1:10" x14ac:dyDescent="0.2">
      <c r="A33" s="14"/>
      <c r="B33" s="32"/>
      <c r="C33" s="21"/>
      <c r="D33" s="49" t="s">
        <v>22</v>
      </c>
      <c r="E33" s="49"/>
      <c r="F33" s="49"/>
      <c r="G33" s="18">
        <v>0</v>
      </c>
      <c r="H33" s="18">
        <v>20000</v>
      </c>
      <c r="I33" s="14"/>
      <c r="J33" s="13"/>
    </row>
    <row r="34" spans="1:10" x14ac:dyDescent="0.2">
      <c r="A34" s="14"/>
      <c r="B34" s="32"/>
      <c r="C34" s="21"/>
      <c r="D34" s="49" t="s">
        <v>24</v>
      </c>
      <c r="E34" s="49"/>
      <c r="F34" s="49"/>
      <c r="G34" s="18">
        <v>0</v>
      </c>
      <c r="H34" s="18">
        <v>0</v>
      </c>
      <c r="I34" s="14"/>
      <c r="J34" s="13"/>
    </row>
    <row r="35" spans="1:10" x14ac:dyDescent="0.2">
      <c r="A35" s="14"/>
      <c r="B35" s="32"/>
      <c r="C35" s="21"/>
      <c r="D35" s="49" t="s">
        <v>25</v>
      </c>
      <c r="E35" s="49"/>
      <c r="F35" s="49"/>
      <c r="G35" s="18">
        <v>21094.68</v>
      </c>
      <c r="H35" s="18">
        <v>4327098</v>
      </c>
      <c r="I35" s="14"/>
      <c r="J35" s="13"/>
    </row>
    <row r="36" spans="1:10" x14ac:dyDescent="0.2">
      <c r="A36" s="14"/>
      <c r="B36" s="32"/>
      <c r="C36" s="21"/>
      <c r="D36" s="49" t="s">
        <v>26</v>
      </c>
      <c r="E36" s="49"/>
      <c r="F36" s="49"/>
      <c r="G36" s="18">
        <v>0</v>
      </c>
      <c r="H36" s="18">
        <v>0</v>
      </c>
      <c r="I36" s="14"/>
      <c r="J36" s="13"/>
    </row>
    <row r="37" spans="1:10" x14ac:dyDescent="0.2">
      <c r="A37" s="14"/>
      <c r="B37" s="32"/>
      <c r="C37" s="21"/>
      <c r="D37" s="49" t="s">
        <v>27</v>
      </c>
      <c r="E37" s="49"/>
      <c r="F37" s="49"/>
      <c r="G37" s="18">
        <v>0</v>
      </c>
      <c r="H37" s="18">
        <v>0</v>
      </c>
      <c r="I37" s="14"/>
      <c r="J37" s="13"/>
    </row>
    <row r="38" spans="1:10" x14ac:dyDescent="0.2">
      <c r="A38" s="14"/>
      <c r="B38" s="32"/>
      <c r="C38" s="21"/>
      <c r="D38" s="49" t="s">
        <v>28</v>
      </c>
      <c r="E38" s="49"/>
      <c r="F38" s="49"/>
      <c r="G38" s="18">
        <v>0</v>
      </c>
      <c r="H38" s="18">
        <v>0</v>
      </c>
      <c r="I38" s="14"/>
      <c r="J38" s="13"/>
    </row>
    <row r="39" spans="1:10" x14ac:dyDescent="0.2">
      <c r="A39" s="14"/>
      <c r="B39" s="32"/>
      <c r="C39" s="21"/>
      <c r="D39" s="49" t="s">
        <v>30</v>
      </c>
      <c r="E39" s="49"/>
      <c r="F39" s="49"/>
      <c r="G39" s="18">
        <v>0</v>
      </c>
      <c r="H39" s="18">
        <v>0</v>
      </c>
      <c r="I39" s="14"/>
      <c r="J39" s="13"/>
    </row>
    <row r="40" spans="1:10" x14ac:dyDescent="0.2">
      <c r="A40" s="14"/>
      <c r="B40" s="32"/>
      <c r="C40" s="21"/>
      <c r="D40" s="49" t="s">
        <v>31</v>
      </c>
      <c r="E40" s="49"/>
      <c r="F40" s="49"/>
      <c r="G40" s="18">
        <v>0</v>
      </c>
      <c r="H40" s="18">
        <v>0</v>
      </c>
      <c r="I40" s="14"/>
      <c r="J40" s="13"/>
    </row>
    <row r="41" spans="1:10" x14ac:dyDescent="0.2">
      <c r="A41" s="14"/>
      <c r="B41" s="32"/>
      <c r="C41" s="21"/>
      <c r="D41" s="49" t="s">
        <v>32</v>
      </c>
      <c r="E41" s="49"/>
      <c r="F41" s="49"/>
      <c r="G41" s="18">
        <v>0</v>
      </c>
      <c r="H41" s="18">
        <v>0</v>
      </c>
      <c r="I41" s="14"/>
      <c r="J41" s="13"/>
    </row>
    <row r="42" spans="1:10" x14ac:dyDescent="0.2">
      <c r="A42" s="14"/>
      <c r="B42" s="32"/>
      <c r="C42" s="15"/>
      <c r="D42" s="49" t="s">
        <v>33</v>
      </c>
      <c r="E42" s="49"/>
      <c r="F42" s="49"/>
      <c r="G42" s="18">
        <v>0</v>
      </c>
      <c r="H42" s="18">
        <v>0</v>
      </c>
      <c r="I42" s="14"/>
      <c r="J42" s="13"/>
    </row>
    <row r="43" spans="1:10" x14ac:dyDescent="0.2">
      <c r="A43" s="14"/>
      <c r="B43" s="32"/>
      <c r="C43" s="21"/>
      <c r="D43" s="49" t="s">
        <v>34</v>
      </c>
      <c r="E43" s="49"/>
      <c r="F43" s="49"/>
      <c r="G43" s="18">
        <v>0</v>
      </c>
      <c r="H43" s="18">
        <v>0</v>
      </c>
      <c r="I43" s="14"/>
      <c r="J43" s="13"/>
    </row>
    <row r="44" spans="1:10" x14ac:dyDescent="0.2">
      <c r="A44" s="14"/>
      <c r="B44" s="32"/>
      <c r="C44" s="21"/>
      <c r="D44" s="49" t="s">
        <v>42</v>
      </c>
      <c r="E44" s="49"/>
      <c r="F44" s="49"/>
      <c r="G44" s="18">
        <v>0</v>
      </c>
      <c r="H44" s="18">
        <v>302027.94</v>
      </c>
      <c r="I44" s="14"/>
      <c r="J44" s="13"/>
    </row>
    <row r="45" spans="1:10" x14ac:dyDescent="0.2">
      <c r="A45" s="14"/>
      <c r="B45" s="32"/>
      <c r="C45" s="21"/>
      <c r="D45" s="1"/>
      <c r="E45" s="1"/>
      <c r="F45" s="1"/>
      <c r="G45" s="1"/>
      <c r="H45" s="1"/>
      <c r="I45" s="14"/>
      <c r="J45" s="13"/>
    </row>
    <row r="46" spans="1:10" x14ac:dyDescent="0.2">
      <c r="A46" s="14"/>
      <c r="B46" s="32"/>
      <c r="C46" s="15"/>
      <c r="D46" s="14"/>
      <c r="E46" s="15"/>
      <c r="F46" s="15"/>
      <c r="G46" s="12"/>
      <c r="H46" s="12"/>
      <c r="I46" s="14"/>
      <c r="J46" s="13"/>
    </row>
    <row r="47" spans="1:10" s="25" customFormat="1" x14ac:dyDescent="0.2">
      <c r="A47" s="22"/>
      <c r="B47" s="33"/>
      <c r="C47" s="50" t="s">
        <v>36</v>
      </c>
      <c r="D47" s="50"/>
      <c r="E47" s="50"/>
      <c r="F47" s="50"/>
      <c r="G47" s="23">
        <f>G15-G28</f>
        <v>-7280.7099999990314</v>
      </c>
      <c r="H47" s="23">
        <f>H15-H28</f>
        <v>2267884.9499999993</v>
      </c>
      <c r="I47" s="22"/>
      <c r="J47" s="24"/>
    </row>
    <row r="48" spans="1:10" x14ac:dyDescent="0.2">
      <c r="A48" s="14"/>
      <c r="B48" s="32"/>
      <c r="C48" s="21"/>
      <c r="D48" s="1"/>
      <c r="E48" s="1"/>
      <c r="F48" s="1"/>
      <c r="G48" s="1"/>
      <c r="H48" s="1"/>
      <c r="I48" s="14"/>
      <c r="J48" s="13"/>
    </row>
    <row r="49" spans="1:10" s="25" customFormat="1" x14ac:dyDescent="0.2">
      <c r="A49" s="22"/>
      <c r="B49" s="52" t="s">
        <v>4</v>
      </c>
      <c r="C49" s="50"/>
      <c r="D49" s="50"/>
      <c r="E49" s="50"/>
      <c r="F49" s="50"/>
      <c r="G49" s="16"/>
      <c r="H49" s="16"/>
      <c r="I49" s="22"/>
      <c r="J49" s="24"/>
    </row>
    <row r="50" spans="1:10" x14ac:dyDescent="0.2">
      <c r="A50" s="14"/>
      <c r="B50" s="32"/>
      <c r="C50" s="21"/>
      <c r="D50" s="1"/>
      <c r="E50" s="1"/>
      <c r="F50" s="1"/>
      <c r="G50" s="1"/>
      <c r="H50" s="1"/>
      <c r="I50" s="14"/>
      <c r="J50" s="13"/>
    </row>
    <row r="51" spans="1:10" s="25" customFormat="1" x14ac:dyDescent="0.2">
      <c r="A51" s="22"/>
      <c r="B51" s="32"/>
      <c r="C51" s="50" t="s">
        <v>5</v>
      </c>
      <c r="D51" s="50"/>
      <c r="E51" s="50"/>
      <c r="F51" s="50"/>
      <c r="G51" s="17">
        <f>SUM(G52:G54)</f>
        <v>0</v>
      </c>
      <c r="H51" s="17">
        <f>SUM(H52:H54)</f>
        <v>0</v>
      </c>
      <c r="I51" s="22"/>
      <c r="J51" s="24"/>
    </row>
    <row r="52" spans="1:10" s="25" customFormat="1" ht="12" customHeight="1" x14ac:dyDescent="0.2">
      <c r="A52" s="22"/>
      <c r="B52" s="32"/>
      <c r="C52" s="21"/>
      <c r="D52" s="55" t="s">
        <v>7</v>
      </c>
      <c r="E52" s="55"/>
      <c r="F52" s="55"/>
      <c r="G52" s="18">
        <v>0</v>
      </c>
      <c r="H52" s="18">
        <v>0</v>
      </c>
      <c r="I52" s="22"/>
      <c r="J52" s="24"/>
    </row>
    <row r="53" spans="1:10" s="25" customFormat="1" x14ac:dyDescent="0.2">
      <c r="A53" s="22"/>
      <c r="B53" s="32"/>
      <c r="C53" s="21"/>
      <c r="D53" s="49" t="s">
        <v>9</v>
      </c>
      <c r="E53" s="49"/>
      <c r="F53" s="49"/>
      <c r="G53" s="18">
        <v>0</v>
      </c>
      <c r="H53" s="18">
        <v>0</v>
      </c>
      <c r="I53" s="22"/>
      <c r="J53" s="24"/>
    </row>
    <row r="54" spans="1:10" s="25" customFormat="1" x14ac:dyDescent="0.2">
      <c r="A54" s="22"/>
      <c r="B54" s="32"/>
      <c r="C54" s="21"/>
      <c r="D54" s="49" t="s">
        <v>40</v>
      </c>
      <c r="E54" s="49"/>
      <c r="F54" s="49"/>
      <c r="G54" s="18">
        <v>0</v>
      </c>
      <c r="H54" s="18">
        <v>0</v>
      </c>
      <c r="I54" s="22"/>
      <c r="J54" s="24"/>
    </row>
    <row r="55" spans="1:10" x14ac:dyDescent="0.2">
      <c r="A55" s="14"/>
      <c r="B55" s="32"/>
      <c r="C55" s="21"/>
      <c r="D55" s="1"/>
      <c r="E55" s="1"/>
      <c r="F55" s="1"/>
      <c r="G55" s="1"/>
      <c r="H55" s="1"/>
      <c r="I55" s="14"/>
      <c r="J55" s="13"/>
    </row>
    <row r="56" spans="1:10" s="25" customFormat="1" x14ac:dyDescent="0.2">
      <c r="A56" s="22"/>
      <c r="B56" s="32"/>
      <c r="C56" s="50" t="s">
        <v>12</v>
      </c>
      <c r="D56" s="50"/>
      <c r="E56" s="50"/>
      <c r="F56" s="50"/>
      <c r="G56" s="17">
        <f>SUM(G57:G59)</f>
        <v>273444.43</v>
      </c>
      <c r="H56" s="17">
        <f>SUM(H57:H59)</f>
        <v>24336.799999999999</v>
      </c>
      <c r="I56" s="22"/>
      <c r="J56" s="24"/>
    </row>
    <row r="57" spans="1:10" s="25" customFormat="1" x14ac:dyDescent="0.2">
      <c r="A57" s="22"/>
      <c r="B57" s="32"/>
      <c r="C57" s="21"/>
      <c r="D57" s="55" t="s">
        <v>7</v>
      </c>
      <c r="E57" s="55"/>
      <c r="F57" s="55"/>
      <c r="G57" s="18">
        <v>0</v>
      </c>
      <c r="H57" s="18">
        <v>0</v>
      </c>
      <c r="I57" s="22"/>
      <c r="J57" s="24"/>
    </row>
    <row r="58" spans="1:10" s="25" customFormat="1" x14ac:dyDescent="0.2">
      <c r="A58" s="22"/>
      <c r="B58" s="32"/>
      <c r="C58" s="21"/>
      <c r="D58" s="49" t="s">
        <v>9</v>
      </c>
      <c r="E58" s="49"/>
      <c r="F58" s="49"/>
      <c r="G58" s="18">
        <v>273444.43</v>
      </c>
      <c r="H58" s="18">
        <v>24336.799999999999</v>
      </c>
      <c r="I58" s="22"/>
      <c r="J58" s="24"/>
    </row>
    <row r="59" spans="1:10" s="25" customFormat="1" x14ac:dyDescent="0.2">
      <c r="A59" s="22"/>
      <c r="B59" s="32"/>
      <c r="C59" s="21"/>
      <c r="D59" s="55" t="s">
        <v>13</v>
      </c>
      <c r="E59" s="55"/>
      <c r="F59" s="55"/>
      <c r="G59" s="18">
        <v>0</v>
      </c>
      <c r="H59" s="18">
        <v>0</v>
      </c>
      <c r="I59" s="22"/>
      <c r="J59" s="24"/>
    </row>
    <row r="60" spans="1:10" x14ac:dyDescent="0.2">
      <c r="A60" s="14"/>
      <c r="B60" s="32"/>
      <c r="C60" s="21"/>
      <c r="D60" s="1"/>
      <c r="E60" s="1"/>
      <c r="F60" s="1"/>
      <c r="G60" s="1"/>
      <c r="H60" s="1"/>
      <c r="I60" s="14"/>
      <c r="J60" s="13"/>
    </row>
    <row r="61" spans="1:10" s="25" customFormat="1" x14ac:dyDescent="0.2">
      <c r="A61" s="22"/>
      <c r="B61" s="33"/>
      <c r="C61" s="50" t="s">
        <v>14</v>
      </c>
      <c r="D61" s="50"/>
      <c r="E61" s="50"/>
      <c r="F61" s="50"/>
      <c r="G61" s="23">
        <f>G51-G56</f>
        <v>-273444.43</v>
      </c>
      <c r="H61" s="23">
        <f>H51-H56</f>
        <v>-24336.799999999999</v>
      </c>
      <c r="I61" s="22"/>
      <c r="J61" s="24"/>
    </row>
    <row r="62" spans="1:10" x14ac:dyDescent="0.2">
      <c r="A62" s="14"/>
      <c r="B62" s="32"/>
      <c r="C62" s="21"/>
      <c r="D62" s="1"/>
      <c r="E62" s="1"/>
      <c r="F62" s="1"/>
      <c r="G62" s="1"/>
      <c r="H62" s="1"/>
      <c r="I62" s="14"/>
      <c r="J62" s="13"/>
    </row>
    <row r="63" spans="1:10" x14ac:dyDescent="0.2">
      <c r="A63" s="14"/>
      <c r="B63" s="32"/>
      <c r="C63" s="21"/>
      <c r="D63" s="1"/>
      <c r="E63" s="1"/>
      <c r="F63" s="1"/>
      <c r="G63" s="1"/>
      <c r="H63" s="1"/>
      <c r="I63" s="14"/>
      <c r="J63" s="13"/>
    </row>
    <row r="64" spans="1:10" s="25" customFormat="1" x14ac:dyDescent="0.2">
      <c r="A64" s="22"/>
      <c r="B64" s="52" t="s">
        <v>15</v>
      </c>
      <c r="C64" s="50"/>
      <c r="D64" s="50"/>
      <c r="E64" s="50"/>
      <c r="F64" s="50"/>
      <c r="G64" s="16"/>
      <c r="H64" s="16"/>
      <c r="I64" s="22"/>
      <c r="J64" s="24"/>
    </row>
    <row r="65" spans="1:10" x14ac:dyDescent="0.2">
      <c r="A65" s="14"/>
      <c r="B65" s="32"/>
      <c r="C65" s="21"/>
      <c r="D65" s="1"/>
      <c r="E65" s="1"/>
      <c r="F65" s="1"/>
      <c r="G65" s="1"/>
      <c r="H65" s="1"/>
      <c r="I65" s="14"/>
      <c r="J65" s="13"/>
    </row>
    <row r="66" spans="1:10" s="25" customFormat="1" x14ac:dyDescent="0.2">
      <c r="A66" s="22"/>
      <c r="B66" s="32"/>
      <c r="C66" s="50" t="s">
        <v>5</v>
      </c>
      <c r="D66" s="50"/>
      <c r="E66" s="50"/>
      <c r="F66" s="50"/>
      <c r="G66" s="17">
        <f>G67+G70+G71</f>
        <v>0</v>
      </c>
      <c r="H66" s="17">
        <f>H67+H70+H71</f>
        <v>0</v>
      </c>
      <c r="I66" s="22"/>
      <c r="J66" s="24"/>
    </row>
    <row r="67" spans="1:10" s="25" customFormat="1" ht="12" customHeight="1" x14ac:dyDescent="0.2">
      <c r="A67" s="22"/>
      <c r="B67" s="32"/>
      <c r="C67" s="21"/>
      <c r="D67" s="49" t="s">
        <v>19</v>
      </c>
      <c r="E67" s="49"/>
      <c r="F67" s="49"/>
      <c r="G67" s="18">
        <f>SUM(G68:G69)</f>
        <v>0</v>
      </c>
      <c r="H67" s="18">
        <f>SUM(H68:H69)</f>
        <v>0</v>
      </c>
      <c r="I67" s="22"/>
      <c r="J67" s="24"/>
    </row>
    <row r="68" spans="1:10" s="25" customFormat="1" x14ac:dyDescent="0.2">
      <c r="A68" s="22"/>
      <c r="B68" s="32"/>
      <c r="C68" s="21"/>
      <c r="D68" s="55" t="s">
        <v>21</v>
      </c>
      <c r="E68" s="55"/>
      <c r="F68" s="55"/>
      <c r="G68" s="18">
        <v>0</v>
      </c>
      <c r="H68" s="18">
        <v>0</v>
      </c>
      <c r="I68" s="22"/>
      <c r="J68" s="24"/>
    </row>
    <row r="69" spans="1:10" s="25" customFormat="1" x14ac:dyDescent="0.2">
      <c r="A69" s="22"/>
      <c r="B69" s="32"/>
      <c r="C69" s="21"/>
      <c r="D69" s="49" t="s">
        <v>23</v>
      </c>
      <c r="E69" s="49"/>
      <c r="F69" s="49"/>
      <c r="G69" s="18">
        <v>0</v>
      </c>
      <c r="H69" s="18">
        <v>0</v>
      </c>
      <c r="I69" s="22"/>
      <c r="J69" s="24"/>
    </row>
    <row r="70" spans="1:10" s="25" customFormat="1" x14ac:dyDescent="0.2">
      <c r="A70" s="22"/>
      <c r="B70" s="32"/>
      <c r="C70" s="21"/>
      <c r="D70" s="55" t="s">
        <v>43</v>
      </c>
      <c r="E70" s="55"/>
      <c r="F70" s="55"/>
      <c r="G70" s="18">
        <v>0</v>
      </c>
      <c r="H70" s="18">
        <v>0</v>
      </c>
      <c r="I70" s="22"/>
      <c r="J70" s="24"/>
    </row>
    <row r="71" spans="1:10" x14ac:dyDescent="0.2">
      <c r="A71" s="14"/>
      <c r="B71" s="32"/>
      <c r="C71" s="21"/>
      <c r="D71" s="1"/>
      <c r="E71" s="1"/>
      <c r="F71" s="1"/>
      <c r="G71" s="1"/>
      <c r="H71" s="1"/>
      <c r="I71" s="14"/>
      <c r="J71" s="13"/>
    </row>
    <row r="72" spans="1:10" s="25" customFormat="1" x14ac:dyDescent="0.2">
      <c r="A72" s="22"/>
      <c r="B72" s="32"/>
      <c r="C72" s="50" t="s">
        <v>12</v>
      </c>
      <c r="D72" s="50"/>
      <c r="E72" s="50"/>
      <c r="F72" s="50"/>
      <c r="G72" s="17">
        <f>G73+G76+G77</f>
        <v>0</v>
      </c>
      <c r="H72" s="17">
        <f>H73+H76+H77</f>
        <v>0</v>
      </c>
      <c r="I72" s="22"/>
      <c r="J72" s="24"/>
    </row>
    <row r="73" spans="1:10" s="25" customFormat="1" x14ac:dyDescent="0.2">
      <c r="A73" s="22"/>
      <c r="B73" s="32"/>
      <c r="C73" s="1"/>
      <c r="D73" s="57" t="s">
        <v>29</v>
      </c>
      <c r="E73" s="57"/>
      <c r="F73" s="57"/>
      <c r="G73" s="18">
        <f>SUM(G74:G75)</f>
        <v>0</v>
      </c>
      <c r="H73" s="18">
        <f>SUM(H74:H75)</f>
        <v>0</v>
      </c>
      <c r="I73" s="22"/>
      <c r="J73" s="24"/>
    </row>
    <row r="74" spans="1:10" s="25" customFormat="1" x14ac:dyDescent="0.2">
      <c r="A74" s="22"/>
      <c r="B74" s="32"/>
      <c r="C74" s="1"/>
      <c r="D74" s="56" t="s">
        <v>21</v>
      </c>
      <c r="E74" s="56"/>
      <c r="F74" s="56"/>
      <c r="G74" s="18">
        <v>0</v>
      </c>
      <c r="H74" s="18">
        <v>0</v>
      </c>
      <c r="I74" s="22"/>
      <c r="J74" s="24"/>
    </row>
    <row r="75" spans="1:10" s="25" customFormat="1" x14ac:dyDescent="0.2">
      <c r="A75" s="22"/>
      <c r="B75" s="32"/>
      <c r="C75" s="21"/>
      <c r="D75" s="56" t="s">
        <v>23</v>
      </c>
      <c r="E75" s="56"/>
      <c r="F75" s="56"/>
      <c r="G75" s="18">
        <v>0</v>
      </c>
      <c r="H75" s="18">
        <v>0</v>
      </c>
      <c r="I75" s="22"/>
      <c r="J75" s="24"/>
    </row>
    <row r="76" spans="1:10" s="25" customFormat="1" x14ac:dyDescent="0.2">
      <c r="A76" s="22"/>
      <c r="B76" s="32"/>
      <c r="C76" s="21"/>
      <c r="D76" s="57" t="s">
        <v>44</v>
      </c>
      <c r="E76" s="57"/>
      <c r="F76" s="57"/>
      <c r="G76" s="18">
        <v>0</v>
      </c>
      <c r="H76" s="18">
        <v>0</v>
      </c>
      <c r="I76" s="22"/>
      <c r="J76" s="24"/>
    </row>
    <row r="77" spans="1:10" x14ac:dyDescent="0.2">
      <c r="A77" s="14"/>
      <c r="B77" s="32"/>
      <c r="C77" s="21"/>
      <c r="D77" s="1"/>
      <c r="E77" s="1"/>
      <c r="F77" s="1"/>
      <c r="G77" s="1"/>
      <c r="H77" s="1"/>
      <c r="I77" s="14"/>
      <c r="J77" s="13"/>
    </row>
    <row r="78" spans="1:10" x14ac:dyDescent="0.2">
      <c r="A78" s="14"/>
      <c r="B78" s="32"/>
      <c r="C78" s="21"/>
      <c r="D78" s="1"/>
      <c r="E78" s="1"/>
      <c r="F78" s="1"/>
      <c r="G78" s="1"/>
      <c r="H78" s="1"/>
      <c r="I78" s="14"/>
      <c r="J78" s="13"/>
    </row>
    <row r="79" spans="1:10" s="25" customFormat="1" x14ac:dyDescent="0.2">
      <c r="A79" s="22"/>
      <c r="B79" s="32"/>
      <c r="C79" s="50" t="s">
        <v>35</v>
      </c>
      <c r="D79" s="50"/>
      <c r="E79" s="50"/>
      <c r="F79" s="50"/>
      <c r="G79" s="17">
        <f>G66-G72</f>
        <v>0</v>
      </c>
      <c r="H79" s="17">
        <f>H66-H72</f>
        <v>0</v>
      </c>
      <c r="I79" s="22"/>
      <c r="J79" s="24"/>
    </row>
    <row r="80" spans="1:10" x14ac:dyDescent="0.2">
      <c r="A80" s="14"/>
      <c r="B80" s="32"/>
      <c r="C80" s="21"/>
      <c r="D80" s="1"/>
      <c r="E80" s="1"/>
      <c r="F80" s="1"/>
      <c r="G80" s="1"/>
      <c r="H80" s="1"/>
      <c r="I80" s="14"/>
      <c r="J80" s="13"/>
    </row>
    <row r="81" spans="1:10" x14ac:dyDescent="0.2">
      <c r="A81" s="14"/>
      <c r="B81" s="32"/>
      <c r="C81" s="21"/>
      <c r="D81" s="1"/>
      <c r="E81" s="1"/>
      <c r="F81" s="1"/>
      <c r="G81" s="1"/>
      <c r="H81" s="1"/>
      <c r="I81" s="14"/>
      <c r="J81" s="13"/>
    </row>
    <row r="82" spans="1:10" s="25" customFormat="1" ht="12" customHeight="1" x14ac:dyDescent="0.2">
      <c r="A82" s="22"/>
      <c r="B82" s="58" t="s">
        <v>37</v>
      </c>
      <c r="C82" s="59"/>
      <c r="D82" s="59"/>
      <c r="E82" s="59"/>
      <c r="F82" s="59"/>
      <c r="G82" s="23">
        <f>G47+G61+G79</f>
        <v>-280725.13999999902</v>
      </c>
      <c r="H82" s="23">
        <f>H47+H61+H79</f>
        <v>2243548.1499999994</v>
      </c>
      <c r="I82" s="22"/>
      <c r="J82" s="24"/>
    </row>
    <row r="83" spans="1:10" s="25" customFormat="1" x14ac:dyDescent="0.2">
      <c r="A83" s="22"/>
      <c r="B83" s="33"/>
      <c r="C83" s="21"/>
      <c r="D83" s="21"/>
      <c r="E83" s="21"/>
      <c r="F83" s="21"/>
      <c r="G83" s="23"/>
      <c r="H83" s="23"/>
      <c r="I83" s="22"/>
      <c r="J83" s="24"/>
    </row>
    <row r="84" spans="1:10" s="25" customFormat="1" ht="12" customHeight="1" x14ac:dyDescent="0.2">
      <c r="A84" s="22"/>
      <c r="B84" s="52" t="s">
        <v>38</v>
      </c>
      <c r="C84" s="50"/>
      <c r="D84" s="50"/>
      <c r="E84" s="50"/>
      <c r="F84" s="50"/>
      <c r="G84" s="30">
        <v>2459861.7200000002</v>
      </c>
      <c r="H84" s="30">
        <v>216313.57</v>
      </c>
      <c r="I84" s="22"/>
      <c r="J84" s="24"/>
    </row>
    <row r="85" spans="1:10" s="25" customFormat="1" ht="12" customHeight="1" x14ac:dyDescent="0.2">
      <c r="A85" s="22"/>
      <c r="B85" s="52" t="s">
        <v>39</v>
      </c>
      <c r="C85" s="50"/>
      <c r="D85" s="50"/>
      <c r="E85" s="50"/>
      <c r="F85" s="50"/>
      <c r="G85" s="35">
        <f>+G82+G84</f>
        <v>2179136.580000001</v>
      </c>
      <c r="H85" s="35">
        <f>+H82+H84</f>
        <v>2459861.7199999993</v>
      </c>
      <c r="I85" s="22"/>
      <c r="J85" s="24"/>
    </row>
    <row r="86" spans="1:10" s="25" customFormat="1" x14ac:dyDescent="0.2">
      <c r="A86" s="22"/>
      <c r="B86" s="33"/>
      <c r="C86" s="21"/>
      <c r="D86" s="21"/>
      <c r="E86" s="21"/>
      <c r="F86" s="21"/>
      <c r="G86" s="23"/>
      <c r="H86" s="23"/>
      <c r="I86" s="22"/>
      <c r="J86" s="24"/>
    </row>
    <row r="87" spans="1:10" s="25" customFormat="1" x14ac:dyDescent="0.2">
      <c r="A87" s="22"/>
      <c r="B87" s="32"/>
      <c r="C87" s="21"/>
      <c r="D87" s="21"/>
      <c r="E87" s="21"/>
      <c r="F87" s="21"/>
      <c r="G87" s="23"/>
      <c r="H87" s="23"/>
      <c r="I87" s="22"/>
      <c r="J87" s="24"/>
    </row>
    <row r="88" spans="1:10" x14ac:dyDescent="0.2">
      <c r="A88" s="14"/>
      <c r="B88" s="34"/>
      <c r="C88" s="27"/>
      <c r="D88" s="27"/>
      <c r="E88" s="27"/>
      <c r="F88" s="27"/>
      <c r="G88" s="28"/>
      <c r="H88" s="28"/>
      <c r="I88" s="26"/>
      <c r="J88" s="29"/>
    </row>
    <row r="89" spans="1:10" x14ac:dyDescent="0.2">
      <c r="A89" s="14"/>
      <c r="I89" s="14"/>
      <c r="J89" s="1"/>
    </row>
    <row r="90" spans="1:10" s="46" customFormat="1" ht="15" customHeight="1" x14ac:dyDescent="0.25">
      <c r="A90" s="43"/>
      <c r="B90" s="43"/>
      <c r="C90" s="43"/>
      <c r="D90" s="60"/>
      <c r="E90" s="61"/>
      <c r="F90" s="43"/>
      <c r="G90" s="62"/>
      <c r="H90" s="63"/>
      <c r="I90" s="43"/>
    </row>
    <row r="91" spans="1:10" s="46" customFormat="1" ht="15" customHeight="1" x14ac:dyDescent="0.25">
      <c r="A91" s="43"/>
      <c r="B91" s="43"/>
      <c r="C91" s="43"/>
      <c r="D91" s="44"/>
      <c r="E91" s="47"/>
      <c r="F91" s="43"/>
      <c r="G91" s="45"/>
      <c r="H91" s="48"/>
      <c r="I91" s="43"/>
    </row>
    <row r="92" spans="1:10" s="46" customFormat="1" ht="15" customHeight="1" x14ac:dyDescent="0.25">
      <c r="A92" s="43"/>
      <c r="B92" s="43"/>
      <c r="C92" s="43"/>
      <c r="D92" s="60"/>
      <c r="E92" s="61"/>
      <c r="F92" s="43"/>
      <c r="G92" s="62"/>
      <c r="H92" s="63"/>
      <c r="I92" s="43"/>
    </row>
    <row r="93" spans="1:10" s="46" customFormat="1" ht="15" customHeight="1" x14ac:dyDescent="0.25">
      <c r="A93" s="43"/>
      <c r="B93" s="43"/>
      <c r="C93" s="43"/>
      <c r="D93" s="60"/>
      <c r="E93" s="61"/>
      <c r="F93" s="43"/>
      <c r="G93" s="62"/>
      <c r="H93" s="63"/>
      <c r="I93" s="43"/>
    </row>
  </sheetData>
  <mergeCells count="68">
    <mergeCell ref="D93:E93"/>
    <mergeCell ref="G93:H93"/>
    <mergeCell ref="D90:E90"/>
    <mergeCell ref="G90:H90"/>
    <mergeCell ref="D92:E92"/>
    <mergeCell ref="G92:H92"/>
    <mergeCell ref="B84:F84"/>
    <mergeCell ref="B85:F85"/>
    <mergeCell ref="C79:F79"/>
    <mergeCell ref="C47:F47"/>
    <mergeCell ref="B82:F82"/>
    <mergeCell ref="D41:F41"/>
    <mergeCell ref="D76:F76"/>
    <mergeCell ref="D42:F42"/>
    <mergeCell ref="D74:F74"/>
    <mergeCell ref="D75:F75"/>
    <mergeCell ref="C72:F72"/>
    <mergeCell ref="D38:F38"/>
    <mergeCell ref="D73:F73"/>
    <mergeCell ref="D43:F43"/>
    <mergeCell ref="D44:F44"/>
    <mergeCell ref="D70:F70"/>
    <mergeCell ref="D67:F67"/>
    <mergeCell ref="D68:F68"/>
    <mergeCell ref="D33:F33"/>
    <mergeCell ref="D69:F69"/>
    <mergeCell ref="D39:F39"/>
    <mergeCell ref="C66:F66"/>
    <mergeCell ref="C56:F56"/>
    <mergeCell ref="D40:F40"/>
    <mergeCell ref="D36:F36"/>
    <mergeCell ref="D37:F37"/>
    <mergeCell ref="B64:F64"/>
    <mergeCell ref="D29:F29"/>
    <mergeCell ref="D34:F34"/>
    <mergeCell ref="C61:F61"/>
    <mergeCell ref="D59:F59"/>
    <mergeCell ref="B49:F49"/>
    <mergeCell ref="D35:F35"/>
    <mergeCell ref="D57:F57"/>
    <mergeCell ref="D32:F32"/>
    <mergeCell ref="D53:F53"/>
    <mergeCell ref="D23:F23"/>
    <mergeCell ref="D31:F31"/>
    <mergeCell ref="D20:F20"/>
    <mergeCell ref="D26:E26"/>
    <mergeCell ref="C28:F28"/>
    <mergeCell ref="D25:F25"/>
    <mergeCell ref="D18:F18"/>
    <mergeCell ref="E5:G5"/>
    <mergeCell ref="E6:G6"/>
    <mergeCell ref="E3:G3"/>
    <mergeCell ref="D22:F22"/>
    <mergeCell ref="D58:F58"/>
    <mergeCell ref="D30:F30"/>
    <mergeCell ref="D16:F16"/>
    <mergeCell ref="D52:F52"/>
    <mergeCell ref="D17:F17"/>
    <mergeCell ref="D19:F19"/>
    <mergeCell ref="C51:F51"/>
    <mergeCell ref="D54:F54"/>
    <mergeCell ref="D24:F24"/>
    <mergeCell ref="D21:F21"/>
    <mergeCell ref="E2:G2"/>
    <mergeCell ref="E4:G4"/>
    <mergeCell ref="B13:F13"/>
    <mergeCell ref="C15:F15"/>
    <mergeCell ref="B10:E10"/>
  </mergeCells>
  <phoneticPr fontId="7" type="noConversion"/>
  <printOptions horizontalCentered="1" verticalCentered="1"/>
  <pageMargins left="0.31496062992125984" right="0.31496062992125984" top="0.35433070866141736" bottom="0.35433070866141736" header="0" footer="0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 Ivonne Pineda Castañeda</dc:creator>
  <cp:lastModifiedBy>Mariana</cp:lastModifiedBy>
  <cp:lastPrinted>2016-04-29T18:09:52Z</cp:lastPrinted>
  <dcterms:created xsi:type="dcterms:W3CDTF">2014-09-04T19:30:54Z</dcterms:created>
  <dcterms:modified xsi:type="dcterms:W3CDTF">2023-11-17T18:38:43Z</dcterms:modified>
</cp:coreProperties>
</file>